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EGGIMI" sheetId="2" r:id="rId1"/>
    <sheet name="Calcolo Condensatore" sheetId="1" r:id="rId2"/>
  </sheets>
  <calcPr calcId="144525"/>
</workbook>
</file>

<file path=xl/calcChain.xml><?xml version="1.0" encoding="utf-8"?>
<calcChain xmlns="http://schemas.openxmlformats.org/spreadsheetml/2006/main">
  <c r="R16" i="1" l="1"/>
  <c r="R11" i="1"/>
  <c r="R12" i="1" s="1"/>
</calcChain>
</file>

<file path=xl/sharedStrings.xml><?xml version="1.0" encoding="utf-8"?>
<sst xmlns="http://schemas.openxmlformats.org/spreadsheetml/2006/main" count="45" uniqueCount="45">
  <si>
    <t>​C'è una formula per quantificare la giusta capacità del condensatore da inserire in morsettiera.</t>
  </si>
  <si>
    <t>Tuttavia, trovato un valore presunto, sarebbe bene eseguire altre prove con dispositivi di capacità prossima,</t>
  </si>
  <si>
    <t>monitorando di volta in volta la corrente assorbita dal motore e soprattutto il surriscaldamento di questi.</t>
  </si>
  <si>
    <t>La formula è:</t>
  </si>
  <si>
    <t>La formula semplificata (per reti a 220 V - 50 Hz) è :</t>
  </si>
  <si>
    <t>C=50*P(cv) oppure C=50*1,36 Pkv</t>
  </si>
  <si>
    <t>Modifica fattibile:</t>
  </si>
  <si>
    <t>Modifica non fattibile:</t>
  </si>
  <si>
    <t>POTENZA MOTORE IN HP:</t>
  </si>
  <si>
    <t>POTENZA MOTORE IN WATT:</t>
  </si>
  <si>
    <t>POTENZA MOTORE IN AMPERE:</t>
  </si>
  <si>
    <t>TENSIONE DI LINEA IN VOLT:</t>
  </si>
  <si>
    <t>FREQUENZA DI RETE IN Hz:</t>
  </si>
  <si>
    <t>CONDENSATORE = µF</t>
  </si>
  <si>
    <t>C=50*P(cv)*(230/V)² *50/f</t>
  </si>
  <si>
    <t>Calcolo del condensatore necessario per la trasformazione di un motore da 380V a 230V</t>
  </si>
  <si>
    <r>
      <t>​Il risultato che ne uscirà fuori sarà il valore del condensatore in µF</t>
    </r>
    <r>
      <rPr>
        <sz val="14"/>
        <rFont val="Times New Roman"/>
        <family val="1"/>
      </rPr>
      <t>.</t>
    </r>
  </si>
  <si>
    <t>LEGENDA:</t>
  </si>
  <si>
    <r>
      <rPr>
        <b/>
        <sz val="14"/>
        <rFont val="Times New Roman"/>
        <family val="1"/>
      </rPr>
      <t>C</t>
    </r>
    <r>
      <rPr>
        <sz val="14"/>
        <rFont val="Times New Roman"/>
        <family val="1"/>
      </rPr>
      <t xml:space="preserve"> = Capacità del condensatore in μF</t>
    </r>
  </si>
  <si>
    <r>
      <rPr>
        <b/>
        <sz val="14"/>
        <rFont val="Times New Roman"/>
        <family val="1"/>
      </rPr>
      <t>P</t>
    </r>
    <r>
      <rPr>
        <sz val="14"/>
        <rFont val="Times New Roman"/>
        <family val="1"/>
      </rPr>
      <t xml:space="preserve"> = Potenza meccanica del motore espressa in CV o HP è la stessa cosa (1kW = 1,36 CV)</t>
    </r>
  </si>
  <si>
    <r>
      <rPr>
        <b/>
        <sz val="14"/>
        <rFont val="Times New Roman"/>
        <family val="1"/>
      </rPr>
      <t>V</t>
    </r>
    <r>
      <rPr>
        <sz val="14"/>
        <rFont val="Times New Roman"/>
        <family val="1"/>
      </rPr>
      <t xml:space="preserve"> = Tensione di rete (monofase)</t>
    </r>
  </si>
  <si>
    <r>
      <rPr>
        <b/>
        <sz val="14"/>
        <rFont val="Times New Roman"/>
        <family val="1"/>
      </rPr>
      <t>f</t>
    </r>
    <r>
      <rPr>
        <sz val="14"/>
        <rFont val="Times New Roman"/>
        <family val="1"/>
      </rPr>
      <t xml:space="preserve"> = Frequenza di rete (50Hz)</t>
    </r>
  </si>
  <si>
    <t>La modifica è possibile solo quando al collegamento a triangolo (Δ) è associata una tensione di 220-240 V.</t>
  </si>
  <si>
    <t>Inserire nella cella la potenza del motore:</t>
  </si>
  <si>
    <t>Verificare il senso di rotazione cambiando</t>
  </si>
  <si>
    <t>eventualmente il collegamento del condensatore.</t>
  </si>
  <si>
    <t>∆ = Collegamento a Triangolo</t>
  </si>
  <si>
    <r>
      <rPr>
        <b/>
        <sz val="14"/>
        <rFont val="Times New Roman"/>
        <family val="1"/>
      </rPr>
      <t>Ү</t>
    </r>
    <r>
      <rPr>
        <sz val="14"/>
        <rFont val="Times New Roman"/>
        <family val="1"/>
      </rPr>
      <t xml:space="preserve"> = Collegamento a Stella</t>
    </r>
  </si>
  <si>
    <t>Collegamento Monofase</t>
  </si>
  <si>
    <r>
      <t>230∆ - 400</t>
    </r>
    <r>
      <rPr>
        <b/>
        <i/>
        <sz val="12"/>
        <color rgb="FF008000"/>
        <rFont val="Times New Roman"/>
        <family val="1"/>
      </rPr>
      <t xml:space="preserve">Ү </t>
    </r>
    <r>
      <rPr>
        <b/>
        <sz val="12"/>
        <color rgb="FF008000"/>
        <rFont val="Times New Roman"/>
        <family val="1"/>
      </rPr>
      <t>V 3 ~ 50Hz</t>
    </r>
  </si>
  <si>
    <r>
      <t>400∆ - 690</t>
    </r>
    <r>
      <rPr>
        <b/>
        <i/>
        <sz val="12"/>
        <color rgb="FFFF0000"/>
        <rFont val="Times New Roman"/>
        <family val="1"/>
      </rPr>
      <t xml:space="preserve">Ү </t>
    </r>
    <r>
      <rPr>
        <b/>
        <sz val="12"/>
        <color rgb="FFFF0000"/>
        <rFont val="Times New Roman"/>
        <family val="1"/>
      </rPr>
      <t>V 3 ~ 50Hz</t>
    </r>
  </si>
  <si>
    <t>QUESTO FILE UTILIZZA IL PROGRAMMA DI EXCEL</t>
  </si>
  <si>
    <r>
      <rPr>
        <b/>
        <sz val="14"/>
        <color theme="1"/>
        <rFont val="Times New Roman"/>
        <family val="1"/>
      </rPr>
      <t>Un cordiale saluto - Buon Lavoro -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58"/>
        <rFont val="Times New Roman"/>
        <family val="1"/>
      </rPr>
      <t>Program By Maurizio Vignazzi.</t>
    </r>
  </si>
  <si>
    <t>CALCOLO DEI CONDENSATORI</t>
  </si>
  <si>
    <t>Spero di farVi cosa gradita nell'utilizzare questo semplice programma in Excel.</t>
  </si>
  <si>
    <t>Semplice programma per calcolare il valore del condensatore che serve per</t>
  </si>
  <si>
    <t xml:space="preserve">Controllare la targhetta del motore per verificare se è possibile eseguire questa trasformazione, </t>
  </si>
  <si>
    <t>se il motore è da 230 - 400V è possibile eseguire la modifica, se è 400 - 690V non è possibile</t>
  </si>
  <si>
    <t>trasfomare un motore con tensione di 380V in un motore con tensione di 230V.</t>
  </si>
  <si>
    <r>
      <t xml:space="preserve">eseguire la modifica. Nel foglio </t>
    </r>
    <r>
      <rPr>
        <b/>
        <i/>
        <sz val="16"/>
        <color rgb="FFC00000"/>
        <rFont val="Times New Roman"/>
        <family val="1"/>
      </rPr>
      <t>"Calcolo Condensatore"</t>
    </r>
    <r>
      <rPr>
        <b/>
        <sz val="16"/>
        <rFont val="Times New Roman"/>
        <family val="1"/>
      </rPr>
      <t xml:space="preserve"> è spiegato come ricavare i</t>
    </r>
  </si>
  <si>
    <r>
      <t>E-mail:</t>
    </r>
    <r>
      <rPr>
        <b/>
        <i/>
        <sz val="12"/>
        <color indexed="12"/>
        <rFont val="Times New Roman"/>
        <family val="1"/>
      </rPr>
      <t xml:space="preserve"> </t>
    </r>
    <r>
      <rPr>
        <b/>
        <i/>
        <u/>
        <sz val="12"/>
        <color indexed="12"/>
        <rFont val="Times New Roman"/>
        <family val="1"/>
      </rPr>
      <t>vigma53@gmail.com</t>
    </r>
  </si>
  <si>
    <r>
      <t xml:space="preserve">dati necessari per il calcolo, inserire nella cella </t>
    </r>
    <r>
      <rPr>
        <b/>
        <i/>
        <sz val="16"/>
        <color theme="3" tint="-0.249977111117893"/>
        <rFont val="Times New Roman"/>
        <family val="1"/>
      </rPr>
      <t>R10</t>
    </r>
    <r>
      <rPr>
        <b/>
        <sz val="16"/>
        <rFont val="Times New Roman"/>
        <family val="1"/>
      </rPr>
      <t xml:space="preserve"> con sfondo giallo, la potenza del</t>
    </r>
  </si>
  <si>
    <r>
      <t xml:space="preserve">motore in Hp il risultato è visibile nella cella </t>
    </r>
    <r>
      <rPr>
        <b/>
        <i/>
        <sz val="16"/>
        <color rgb="FF008000"/>
        <rFont val="Times New Roman"/>
        <family val="1"/>
      </rPr>
      <t>R16</t>
    </r>
    <r>
      <rPr>
        <b/>
        <sz val="16"/>
        <rFont val="Times New Roman"/>
        <family val="1"/>
      </rPr>
      <t xml:space="preserve"> con sfondo verde (gli altri dati sono automatici).</t>
    </r>
  </si>
  <si>
    <r>
      <rPr>
        <b/>
        <i/>
        <sz val="16"/>
        <rFont val="Times New Roman"/>
        <family val="1"/>
      </rPr>
      <t>PS:</t>
    </r>
    <r>
      <rPr>
        <b/>
        <i/>
        <sz val="16"/>
        <color rgb="FF990000"/>
        <rFont val="Times New Roman"/>
        <family val="1"/>
      </rPr>
      <t xml:space="preserve"> il foglio di lavoro è formattato per la stampa, comunque è meglio verificare, con l'anteprima di stampa,</t>
    </r>
  </si>
  <si>
    <t>la corretta formattazione in base alla Vostra stampante ed eventualmente sistemarla.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</si>
</sst>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6"/>
      <color rgb="FF0033CC"/>
      <name val="Times New Roman"/>
      <family val="1"/>
    </font>
    <font>
      <b/>
      <sz val="11"/>
      <name val="Times New Roman"/>
      <family val="1"/>
    </font>
    <font>
      <b/>
      <sz val="14"/>
      <color rgb="FF008000"/>
      <name val="Times New Roman"/>
      <family val="1"/>
    </font>
    <font>
      <b/>
      <sz val="11"/>
      <color rgb="FF008000"/>
      <name val="Times New Roman"/>
      <family val="1"/>
    </font>
    <font>
      <b/>
      <sz val="12"/>
      <color rgb="FF008000"/>
      <name val="Times New Roman"/>
      <family val="1"/>
    </font>
    <font>
      <b/>
      <i/>
      <sz val="12"/>
      <color rgb="FF008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6"/>
      <name val="Times New Roman"/>
      <family val="1"/>
    </font>
    <font>
      <b/>
      <sz val="16"/>
      <color theme="3" tint="-0.499984740745262"/>
      <name val="Times New Roman"/>
      <family val="1"/>
    </font>
    <font>
      <b/>
      <i/>
      <sz val="16"/>
      <color rgb="FF99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2"/>
      <name val="Times New Roman"/>
      <family val="1"/>
    </font>
    <font>
      <b/>
      <i/>
      <u/>
      <sz val="12"/>
      <color indexed="12"/>
      <name val="Times New Roman"/>
      <family val="1"/>
    </font>
    <font>
      <b/>
      <sz val="20"/>
      <name val="Lucida Calligraphy"/>
      <family val="4"/>
    </font>
    <font>
      <b/>
      <sz val="22"/>
      <color rgb="FF990000"/>
      <name val="Modern No. 20"/>
      <family val="1"/>
    </font>
    <font>
      <b/>
      <i/>
      <sz val="16"/>
      <color rgb="FFC00000"/>
      <name val="Times New Roman"/>
      <family val="1"/>
    </font>
    <font>
      <b/>
      <i/>
      <sz val="12"/>
      <color rgb="FF0033CC"/>
      <name val="Times New Roman"/>
      <family val="1"/>
    </font>
    <font>
      <b/>
      <i/>
      <sz val="16"/>
      <color theme="3" tint="-0.249977111117893"/>
      <name val="Times New Roman"/>
      <family val="1"/>
    </font>
    <font>
      <b/>
      <i/>
      <sz val="16"/>
      <color rgb="FF008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6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3" fillId="0" borderId="5" xfId="0" applyFont="1" applyBorder="1" applyAlignment="1">
      <alignment vertical="center"/>
    </xf>
    <xf numFmtId="0" fontId="6" fillId="0" borderId="6" xfId="0" applyFont="1" applyBorder="1"/>
    <xf numFmtId="0" fontId="3" fillId="0" borderId="7" xfId="0" applyFont="1" applyBorder="1" applyAlignment="1">
      <alignment vertical="center"/>
    </xf>
    <xf numFmtId="0" fontId="6" fillId="0" borderId="7" xfId="0" applyFont="1" applyBorder="1"/>
    <xf numFmtId="0" fontId="6" fillId="0" borderId="0" xfId="0" applyFont="1" applyBorder="1"/>
    <xf numFmtId="0" fontId="6" fillId="0" borderId="9" xfId="0" applyFont="1" applyBorder="1"/>
    <xf numFmtId="0" fontId="3" fillId="0" borderId="3" xfId="0" applyFont="1" applyBorder="1" applyAlignment="1">
      <alignment horizontal="left" vertical="center"/>
    </xf>
    <xf numFmtId="0" fontId="6" fillId="0" borderId="8" xfId="0" applyFont="1" applyBorder="1"/>
    <xf numFmtId="0" fontId="6" fillId="0" borderId="10" xfId="0" applyFont="1" applyBorder="1"/>
    <xf numFmtId="0" fontId="2" fillId="0" borderId="7" xfId="0" applyFont="1" applyBorder="1" applyAlignment="1">
      <alignment vertical="center"/>
    </xf>
    <xf numFmtId="0" fontId="6" fillId="0" borderId="11" xfId="0" applyFont="1" applyBorder="1"/>
    <xf numFmtId="0" fontId="3" fillId="0" borderId="1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6" fillId="0" borderId="14" xfId="0" applyFont="1" applyBorder="1"/>
    <xf numFmtId="0" fontId="3" fillId="2" borderId="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0" borderId="12" xfId="0" applyFont="1" applyBorder="1"/>
    <xf numFmtId="0" fontId="9" fillId="0" borderId="8" xfId="0" applyFont="1" applyBorder="1"/>
    <xf numFmtId="0" fontId="10" fillId="0" borderId="2" xfId="0" applyFont="1" applyBorder="1" applyAlignment="1">
      <alignment horizontal="left" vertical="center"/>
    </xf>
    <xf numFmtId="0" fontId="11" fillId="0" borderId="3" xfId="0" applyFont="1" applyBorder="1"/>
    <xf numFmtId="0" fontId="12" fillId="0" borderId="3" xfId="0" applyFont="1" applyBorder="1"/>
    <xf numFmtId="0" fontId="11" fillId="0" borderId="4" xfId="0" applyFont="1" applyBorder="1"/>
    <xf numFmtId="0" fontId="14" fillId="0" borderId="2" xfId="0" applyFont="1" applyBorder="1" applyAlignment="1">
      <alignment horizontal="left" vertical="center"/>
    </xf>
    <xf numFmtId="0" fontId="15" fillId="0" borderId="3" xfId="0" applyFont="1" applyBorder="1"/>
    <xf numFmtId="0" fontId="16" fillId="0" borderId="3" xfId="0" applyFont="1" applyBorder="1"/>
    <xf numFmtId="0" fontId="15" fillId="0" borderId="4" xfId="0" applyFont="1" applyBorder="1"/>
    <xf numFmtId="0" fontId="5" fillId="0" borderId="0" xfId="0" applyFont="1" applyBorder="1" applyAlignment="1">
      <alignment horizontal="center" vertical="center"/>
    </xf>
    <xf numFmtId="0" fontId="18" fillId="5" borderId="0" xfId="0" applyFont="1" applyFill="1" applyBorder="1" applyAlignment="1" applyProtection="1">
      <alignment horizontal="center" vertical="center"/>
      <protection hidden="1"/>
    </xf>
    <xf numFmtId="0" fontId="20" fillId="5" borderId="0" xfId="0" applyFont="1" applyFill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7" fillId="5" borderId="1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20" fillId="5" borderId="1" xfId="0" applyFont="1" applyFill="1" applyBorder="1" applyAlignment="1" applyProtection="1">
      <alignment horizontal="center" vertical="center"/>
      <protection hidden="1"/>
    </xf>
    <xf numFmtId="2" fontId="30" fillId="9" borderId="4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28" fillId="4" borderId="19" xfId="0" applyFont="1" applyFill="1" applyBorder="1" applyAlignment="1" applyProtection="1">
      <alignment horizontal="center" vertical="center"/>
      <protection hidden="1"/>
    </xf>
    <xf numFmtId="0" fontId="28" fillId="4" borderId="9" xfId="0" applyFont="1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008000"/>
      <color rgb="FF66FF33"/>
      <color rgb="FF00CC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18</xdr:row>
      <xdr:rowOff>152400</xdr:rowOff>
    </xdr:from>
    <xdr:to>
      <xdr:col>9</xdr:col>
      <xdr:colOff>209550</xdr:colOff>
      <xdr:row>24</xdr:row>
      <xdr:rowOff>0</xdr:rowOff>
    </xdr:to>
    <xdr:pic>
      <xdr:nvPicPr>
        <xdr:cNvPr id="6" name="Immagine 5" descr="https://lh4.googleusercontent.com/cGrz_AlBMPMGR8nL9vWyM3Z5bwUh5pe6OCYQWp2MKB0-KvCC5qBBknAyUF-pohwVXMvXimN_xWTalR2gZ0pwUNQOvR6LFyOcVW4Wzf_akZGHBSge4ZwswSOYLUbaTMpphoPJItC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4219575"/>
          <a:ext cx="243840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26</xdr:row>
      <xdr:rowOff>152400</xdr:rowOff>
    </xdr:from>
    <xdr:to>
      <xdr:col>4</xdr:col>
      <xdr:colOff>457200</xdr:colOff>
      <xdr:row>38</xdr:row>
      <xdr:rowOff>161925</xdr:rowOff>
    </xdr:to>
    <xdr:pic>
      <xdr:nvPicPr>
        <xdr:cNvPr id="8" name="Immagine 7" descr="Il meglio di potere: Schema elettrico motore trifase a monofase s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838950"/>
          <a:ext cx="3390900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469900</xdr:colOff>
      <xdr:row>7</xdr:row>
      <xdr:rowOff>203200</xdr:rowOff>
    </xdr:from>
    <xdr:to>
      <xdr:col>17</xdr:col>
      <xdr:colOff>254000</xdr:colOff>
      <xdr:row>8</xdr:row>
      <xdr:rowOff>203200</xdr:rowOff>
    </xdr:to>
    <xdr:cxnSp macro="">
      <xdr:nvCxnSpPr>
        <xdr:cNvPr id="3" name="Connettore 2 2"/>
        <xdr:cNvCxnSpPr/>
      </xdr:nvCxnSpPr>
      <xdr:spPr>
        <a:xfrm>
          <a:off x="10896600" y="1955800"/>
          <a:ext cx="393700" cy="2921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428625</xdr:colOff>
      <xdr:row>18</xdr:row>
      <xdr:rowOff>9525</xdr:rowOff>
    </xdr:from>
    <xdr:to>
      <xdr:col>17</xdr:col>
      <xdr:colOff>0</xdr:colOff>
      <xdr:row>30</xdr:row>
      <xdr:rowOff>57150</xdr:rowOff>
    </xdr:to>
    <xdr:pic>
      <xdr:nvPicPr>
        <xdr:cNvPr id="7" name="Picture 1" descr="condensamotore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01125" y="4105275"/>
          <a:ext cx="1400175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561975</xdr:colOff>
      <xdr:row>27</xdr:row>
      <xdr:rowOff>76200</xdr:rowOff>
    </xdr:from>
    <xdr:to>
      <xdr:col>5</xdr:col>
      <xdr:colOff>523875</xdr:colOff>
      <xdr:row>28</xdr:row>
      <xdr:rowOff>85725</xdr:rowOff>
    </xdr:to>
    <xdr:cxnSp macro="">
      <xdr:nvCxnSpPr>
        <xdr:cNvPr id="5" name="Connettore 2 4"/>
        <xdr:cNvCxnSpPr/>
      </xdr:nvCxnSpPr>
      <xdr:spPr>
        <a:xfrm flipH="1">
          <a:off x="3000375" y="6477000"/>
          <a:ext cx="571500" cy="20002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RowColHeaders="0" tabSelected="1" zoomScaleNormal="10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B1" sqref="B1:B2"/>
    </sheetView>
  </sheetViews>
  <sheetFormatPr defaultRowHeight="15" x14ac:dyDescent="0.25"/>
  <cols>
    <col min="2" max="2" width="160.7109375" customWidth="1"/>
  </cols>
  <sheetData>
    <row r="1" spans="1:3" ht="24.95" customHeight="1" thickTop="1" x14ac:dyDescent="0.25">
      <c r="A1" s="57"/>
      <c r="B1" s="60" t="s">
        <v>31</v>
      </c>
      <c r="C1" s="62"/>
    </row>
    <row r="2" spans="1:3" ht="24.95" customHeight="1" x14ac:dyDescent="0.25">
      <c r="A2" s="58"/>
      <c r="B2" s="61"/>
      <c r="C2" s="63"/>
    </row>
    <row r="3" spans="1:3" ht="29.25" x14ac:dyDescent="0.25">
      <c r="A3" s="58"/>
      <c r="B3" s="53" t="s">
        <v>33</v>
      </c>
      <c r="C3" s="63"/>
    </row>
    <row r="4" spans="1:3" ht="39.950000000000003" customHeight="1" x14ac:dyDescent="0.25">
      <c r="A4" s="58"/>
      <c r="B4" s="45" t="s">
        <v>35</v>
      </c>
      <c r="C4" s="63"/>
    </row>
    <row r="5" spans="1:3" ht="39.950000000000003" customHeight="1" x14ac:dyDescent="0.25">
      <c r="A5" s="58"/>
      <c r="B5" s="45" t="s">
        <v>38</v>
      </c>
      <c r="C5" s="63"/>
    </row>
    <row r="6" spans="1:3" ht="39.950000000000003" customHeight="1" x14ac:dyDescent="0.25">
      <c r="A6" s="58"/>
      <c r="B6" s="45" t="s">
        <v>36</v>
      </c>
      <c r="C6" s="63"/>
    </row>
    <row r="7" spans="1:3" ht="39.950000000000003" customHeight="1" x14ac:dyDescent="0.25">
      <c r="A7" s="58"/>
      <c r="B7" s="45" t="s">
        <v>37</v>
      </c>
      <c r="C7" s="63"/>
    </row>
    <row r="8" spans="1:3" ht="39.950000000000003" customHeight="1" x14ac:dyDescent="0.25">
      <c r="A8" s="58"/>
      <c r="B8" s="45" t="s">
        <v>39</v>
      </c>
      <c r="C8" s="63"/>
    </row>
    <row r="9" spans="1:3" ht="39.950000000000003" customHeight="1" x14ac:dyDescent="0.25">
      <c r="A9" s="58"/>
      <c r="B9" s="45" t="s">
        <v>41</v>
      </c>
      <c r="C9" s="63"/>
    </row>
    <row r="10" spans="1:3" ht="39.950000000000003" customHeight="1" x14ac:dyDescent="0.25">
      <c r="A10" s="58"/>
      <c r="B10" s="45" t="s">
        <v>42</v>
      </c>
      <c r="C10" s="63"/>
    </row>
    <row r="11" spans="1:3" ht="30" customHeight="1" x14ac:dyDescent="0.25">
      <c r="A11" s="58"/>
      <c r="B11" s="54" t="s">
        <v>34</v>
      </c>
      <c r="C11" s="63"/>
    </row>
    <row r="12" spans="1:3" ht="30" customHeight="1" x14ac:dyDescent="0.25">
      <c r="A12" s="58"/>
      <c r="B12" s="55" t="s">
        <v>43</v>
      </c>
      <c r="C12" s="63"/>
    </row>
    <row r="13" spans="1:3" ht="30" customHeight="1" x14ac:dyDescent="0.25">
      <c r="A13" s="58"/>
      <c r="B13" s="46" t="s">
        <v>44</v>
      </c>
      <c r="C13" s="63"/>
    </row>
    <row r="14" spans="1:3" ht="24.95" customHeight="1" x14ac:dyDescent="0.25">
      <c r="A14" s="58"/>
      <c r="B14" s="47" t="s">
        <v>32</v>
      </c>
      <c r="C14" s="63"/>
    </row>
    <row r="15" spans="1:3" x14ac:dyDescent="0.25">
      <c r="A15" s="58"/>
      <c r="B15" s="65" t="s">
        <v>40</v>
      </c>
      <c r="C15" s="63"/>
    </row>
    <row r="16" spans="1:3" ht="15.75" thickBot="1" x14ac:dyDescent="0.3">
      <c r="A16" s="59"/>
      <c r="B16" s="66"/>
      <c r="C16" s="64"/>
    </row>
    <row r="17" ht="15.75" thickTop="1" x14ac:dyDescent="0.25"/>
  </sheetData>
  <sheetProtection sheet="1" objects="1" scenarios="1" selectLockedCells="1"/>
  <mergeCells count="4">
    <mergeCell ref="A1:A16"/>
    <mergeCell ref="B1:B2"/>
    <mergeCell ref="C1:C16"/>
    <mergeCell ref="B15:B16"/>
  </mergeCells>
  <pageMargins left="0" right="0" top="0.78740157480314965" bottom="0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showRowColHeaders="0" zoomScale="75" zoomScaleNormal="75" workbookViewId="0">
      <selection activeCell="R10" sqref="R10"/>
    </sheetView>
  </sheetViews>
  <sheetFormatPr defaultRowHeight="15" x14ac:dyDescent="0.25"/>
  <cols>
    <col min="1" max="1" width="9.140625" style="2"/>
    <col min="2" max="2" width="18.7109375" style="2" customWidth="1"/>
    <col min="3" max="10" width="9.140625" style="2"/>
    <col min="11" max="11" width="9.7109375" style="2" customWidth="1"/>
    <col min="12" max="16384" width="9.140625" style="2"/>
  </cols>
  <sheetData>
    <row r="1" spans="1:18" ht="24" thickTop="1" thickBot="1" x14ac:dyDescent="0.3">
      <c r="A1" s="70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8" ht="23.25" thickTop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8" x14ac:dyDescent="0.25">
      <c r="A3" s="3"/>
    </row>
    <row r="4" spans="1:18" ht="18.75" x14ac:dyDescent="0.25">
      <c r="A4" s="25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5"/>
    </row>
    <row r="5" spans="1:18" ht="18.75" x14ac:dyDescent="0.25">
      <c r="A5" s="26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7"/>
    </row>
    <row r="6" spans="1:18" ht="18.75" x14ac:dyDescent="0.25">
      <c r="A6" s="28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4"/>
    </row>
    <row r="7" spans="1:18" ht="18.75" x14ac:dyDescent="0.3">
      <c r="A7" s="4"/>
    </row>
    <row r="8" spans="1:18" ht="22.5" x14ac:dyDescent="0.3">
      <c r="A8" s="29" t="s">
        <v>3</v>
      </c>
      <c r="B8" s="11"/>
      <c r="C8" s="30" t="s">
        <v>14</v>
      </c>
      <c r="D8" s="11"/>
      <c r="E8" s="12"/>
      <c r="K8" s="74" t="s">
        <v>23</v>
      </c>
      <c r="N8" s="18"/>
      <c r="O8" s="18"/>
      <c r="P8" s="18"/>
      <c r="Q8" s="18"/>
      <c r="R8" s="18"/>
    </row>
    <row r="9" spans="1:18" ht="18.75" x14ac:dyDescent="0.25">
      <c r="A9" s="5"/>
      <c r="M9" s="19"/>
      <c r="N9" s="19"/>
      <c r="O9" s="19"/>
      <c r="P9" s="19"/>
      <c r="Q9" s="19"/>
      <c r="R9" s="19"/>
    </row>
    <row r="10" spans="1:18" ht="18.75" x14ac:dyDescent="0.25">
      <c r="A10" s="31" t="s">
        <v>17</v>
      </c>
      <c r="B10" s="22"/>
      <c r="C10" s="22"/>
      <c r="D10" s="22"/>
      <c r="E10" s="22"/>
      <c r="F10" s="22"/>
      <c r="G10" s="22"/>
      <c r="H10" s="22"/>
      <c r="I10" s="22"/>
      <c r="J10" s="22"/>
      <c r="K10" s="15"/>
      <c r="M10" s="23" t="s">
        <v>8</v>
      </c>
      <c r="N10" s="16"/>
      <c r="O10" s="17"/>
      <c r="P10" s="21"/>
      <c r="Q10" s="24"/>
      <c r="R10" s="48">
        <v>0.75</v>
      </c>
    </row>
    <row r="11" spans="1:18" ht="18.75" x14ac:dyDescent="0.25">
      <c r="A11" s="32" t="s">
        <v>18</v>
      </c>
      <c r="B11" s="18"/>
      <c r="C11" s="18"/>
      <c r="D11" s="18"/>
      <c r="E11" s="18"/>
      <c r="F11" s="18"/>
      <c r="G11" s="18"/>
      <c r="H11" s="18"/>
      <c r="I11" s="18"/>
      <c r="J11" s="18"/>
      <c r="K11" s="27"/>
      <c r="M11" s="8" t="s">
        <v>9</v>
      </c>
      <c r="N11" s="9"/>
      <c r="O11" s="7"/>
      <c r="P11" s="7"/>
      <c r="Q11" s="17"/>
      <c r="R11" s="49">
        <f>734*R10</f>
        <v>550.5</v>
      </c>
    </row>
    <row r="12" spans="1:18" ht="18.75" x14ac:dyDescent="0.25">
      <c r="A12" s="32" t="s">
        <v>19</v>
      </c>
      <c r="B12" s="18"/>
      <c r="C12" s="18"/>
      <c r="D12" s="18"/>
      <c r="E12" s="18"/>
      <c r="F12" s="18"/>
      <c r="G12" s="18"/>
      <c r="H12" s="18"/>
      <c r="I12" s="18"/>
      <c r="J12" s="18"/>
      <c r="K12" s="27"/>
      <c r="M12" s="8" t="s">
        <v>10</v>
      </c>
      <c r="N12" s="9"/>
      <c r="O12" s="7"/>
      <c r="P12" s="7"/>
      <c r="Q12" s="7"/>
      <c r="R12" s="50">
        <f>R11/R13</f>
        <v>2.3934782608695651</v>
      </c>
    </row>
    <row r="13" spans="1:18" ht="18.75" x14ac:dyDescent="0.25">
      <c r="A13" s="32" t="s">
        <v>20</v>
      </c>
      <c r="B13" s="18"/>
      <c r="C13" s="18"/>
      <c r="D13" s="18"/>
      <c r="E13" s="18"/>
      <c r="F13" s="18"/>
      <c r="G13" s="18"/>
      <c r="H13" s="18"/>
      <c r="I13" s="18"/>
      <c r="J13" s="18"/>
      <c r="K13" s="27"/>
      <c r="M13" s="8" t="s">
        <v>11</v>
      </c>
      <c r="N13" s="9"/>
      <c r="O13" s="7"/>
      <c r="P13" s="7"/>
      <c r="Q13" s="7"/>
      <c r="R13" s="51">
        <v>230</v>
      </c>
    </row>
    <row r="14" spans="1:18" ht="18.75" x14ac:dyDescent="0.25">
      <c r="A14" s="33" t="s">
        <v>21</v>
      </c>
      <c r="B14" s="19"/>
      <c r="C14" s="19"/>
      <c r="D14" s="19"/>
      <c r="E14" s="19"/>
      <c r="F14" s="19"/>
      <c r="G14" s="19"/>
      <c r="H14" s="19"/>
      <c r="I14" s="19"/>
      <c r="J14" s="19"/>
      <c r="K14" s="24"/>
      <c r="M14" s="8" t="s">
        <v>12</v>
      </c>
      <c r="N14" s="14"/>
      <c r="O14" s="7"/>
      <c r="P14" s="13"/>
      <c r="Q14" s="13"/>
      <c r="R14" s="51">
        <v>50</v>
      </c>
    </row>
    <row r="15" spans="1:18" ht="18.75" x14ac:dyDescent="0.3">
      <c r="A15" s="4"/>
      <c r="M15" s="10"/>
      <c r="N15" s="20"/>
      <c r="O15" s="11"/>
      <c r="P15" s="11"/>
      <c r="Q15" s="11"/>
      <c r="R15" s="52"/>
    </row>
    <row r="16" spans="1:18" ht="20.25" x14ac:dyDescent="0.25">
      <c r="A16" s="29" t="s">
        <v>4</v>
      </c>
      <c r="B16" s="11"/>
      <c r="C16" s="11"/>
      <c r="D16" s="11"/>
      <c r="E16" s="11"/>
      <c r="F16" s="11"/>
      <c r="G16" s="11"/>
      <c r="H16" s="30" t="s">
        <v>5</v>
      </c>
      <c r="I16" s="11"/>
      <c r="J16" s="11"/>
      <c r="K16" s="12"/>
      <c r="M16" s="67" t="s">
        <v>13</v>
      </c>
      <c r="N16" s="68"/>
      <c r="O16" s="68"/>
      <c r="P16" s="68"/>
      <c r="Q16" s="69"/>
      <c r="R16" s="56">
        <f>R14*R10*(R13/R13)^2*R14/R14</f>
        <v>37.5</v>
      </c>
    </row>
    <row r="17" spans="1:14" ht="18.75" x14ac:dyDescent="0.25">
      <c r="A17" s="5"/>
    </row>
    <row r="18" spans="1:14" ht="18.75" x14ac:dyDescent="0.25">
      <c r="A18" s="29" t="s">
        <v>16</v>
      </c>
      <c r="B18" s="11"/>
      <c r="C18" s="11"/>
      <c r="D18" s="11"/>
      <c r="E18" s="11"/>
      <c r="F18" s="11"/>
      <c r="G18" s="11"/>
      <c r="H18" s="11"/>
      <c r="I18" s="12"/>
    </row>
    <row r="19" spans="1:14" ht="18.75" x14ac:dyDescent="0.3">
      <c r="A19" s="6"/>
    </row>
    <row r="20" spans="1:14" ht="18.75" x14ac:dyDescent="0.3">
      <c r="A20" s="6"/>
      <c r="K20" s="6" t="s">
        <v>26</v>
      </c>
    </row>
    <row r="21" spans="1:14" ht="18.75" x14ac:dyDescent="0.3">
      <c r="A21" s="36" t="s">
        <v>6</v>
      </c>
      <c r="B21" s="37"/>
      <c r="C21" s="38" t="s">
        <v>29</v>
      </c>
      <c r="D21" s="37"/>
      <c r="E21" s="39"/>
      <c r="K21" s="6"/>
    </row>
    <row r="22" spans="1:14" ht="18.75" x14ac:dyDescent="0.3">
      <c r="A22" s="1"/>
      <c r="K22" s="6" t="s">
        <v>27</v>
      </c>
    </row>
    <row r="23" spans="1:14" ht="18.75" x14ac:dyDescent="0.3">
      <c r="A23" s="4"/>
    </row>
    <row r="24" spans="1:14" ht="18.75" x14ac:dyDescent="0.25">
      <c r="A24" s="40" t="s">
        <v>7</v>
      </c>
      <c r="B24" s="41"/>
      <c r="C24" s="42" t="s">
        <v>30</v>
      </c>
      <c r="D24" s="41"/>
      <c r="E24" s="43"/>
    </row>
    <row r="25" spans="1:14" ht="18.75" x14ac:dyDescent="0.25">
      <c r="A25" s="1"/>
    </row>
    <row r="26" spans="1:14" ht="18.75" x14ac:dyDescent="0.25">
      <c r="A26" s="29" t="s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8" spans="1:14" x14ac:dyDescent="0.25">
      <c r="G28" s="34" t="s">
        <v>24</v>
      </c>
      <c r="H28" s="22"/>
      <c r="I28" s="22"/>
      <c r="J28" s="22"/>
      <c r="K28" s="15"/>
    </row>
    <row r="29" spans="1:14" x14ac:dyDescent="0.25">
      <c r="G29" s="35" t="s">
        <v>25</v>
      </c>
      <c r="H29" s="19"/>
      <c r="I29" s="19"/>
      <c r="J29" s="19"/>
      <c r="K29" s="24"/>
    </row>
    <row r="33" spans="15:17" x14ac:dyDescent="0.25">
      <c r="O33" s="73" t="s">
        <v>28</v>
      </c>
      <c r="P33" s="73"/>
      <c r="Q33" s="73"/>
    </row>
  </sheetData>
  <sheetProtection sheet="1" objects="1" scenarios="1" selectLockedCells="1"/>
  <mergeCells count="3">
    <mergeCell ref="M16:Q16"/>
    <mergeCell ref="A1:O1"/>
    <mergeCell ref="O33:Q33"/>
  </mergeCells>
  <pageMargins left="0" right="0" top="0" bottom="0" header="0.31496062992125984" footer="0.31496062992125984"/>
  <pageSetup paperSize="9"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LEGGIMI</vt:lpstr>
      <vt:lpstr>Calcolo Condensatore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2020-11-08T09:59:14Z</dcterms:modified>
</cp:coreProperties>
</file>